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85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подпись'!$A$1:$D$43</definedName>
  </definedNames>
  <calcPr fullCalcOnLoad="1"/>
</workbook>
</file>

<file path=xl/sharedStrings.xml><?xml version="1.0" encoding="utf-8"?>
<sst xmlns="http://schemas.openxmlformats.org/spreadsheetml/2006/main" count="41" uniqueCount="39">
  <si>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</si>
  <si>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</si>
  <si>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</si>
  <si>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</si>
  <si>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</si>
  <si>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</si>
  <si>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</si>
  <si>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</si>
  <si>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</si>
  <si>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</si>
  <si>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</si>
  <si>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</si>
  <si>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</si>
  <si>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</si>
  <si>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</si>
  <si>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</si>
  <si>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</si>
  <si>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</si>
  <si>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</si>
  <si>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Образование</t>
  </si>
  <si>
    <t>Социальная политика</t>
  </si>
  <si>
    <t>(тыс. рублей)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</si>
  <si>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</si>
  <si>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</si>
  <si>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</si>
  <si>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</si>
  <si>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</si>
  <si>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</si>
  <si>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</si>
  <si>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</si>
  <si>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</si>
  <si>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Бюджетные назначения на 2016 год</t>
  </si>
  <si>
    <t>Председатель комитета финансов</t>
  </si>
  <si>
    <t>С.В. Чалбушева</t>
  </si>
  <si>
    <t>Источники внутреннего финансирования дефицита</t>
  </si>
  <si>
    <t>дотации бюджетам городских поселений на выравнивание бюджетной обеспеченности</t>
  </si>
  <si>
    <t>иные межбюджетные трансферты</t>
  </si>
  <si>
    <t>Кассовое исполнение
 за  январь-декабрь 2016 года</t>
  </si>
  <si>
    <t>Сведения                                                                                                                                                            об исполнении бюджета муниципального образования город Маркс 
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</si>
</sst>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4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right"/>
    </xf>
    <xf numFmtId="0" fontId="5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vertical="justify" wrapText="1"/>
    </xf>
    <xf numFmtId="172" fontId="5" fillId="24" borderId="12" xfId="0" applyNumberFormat="1" applyFont="1" applyFill="1" applyBorder="1" applyAlignment="1">
      <alignment/>
    </xf>
    <xf numFmtId="172" fontId="5" fillId="24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11" xfId="0" applyFont="1" applyFill="1" applyBorder="1" applyAlignment="1">
      <alignment horizontal="left" vertical="justify" wrapText="1" indent="3"/>
    </xf>
    <xf numFmtId="172" fontId="1" fillId="24" borderId="12" xfId="0" applyNumberFormat="1" applyFont="1" applyFill="1" applyBorder="1" applyAlignment="1">
      <alignment/>
    </xf>
    <xf numFmtId="172" fontId="1" fillId="24" borderId="13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0" fontId="1" fillId="24" borderId="11" xfId="0" applyFont="1" applyFill="1" applyBorder="1" applyAlignment="1">
      <alignment horizontal="left" vertical="top" wrapText="1" indent="3" readingOrder="1"/>
    </xf>
    <xf numFmtId="0" fontId="1" fillId="24" borderId="11" xfId="0" applyFont="1" applyFill="1" applyBorder="1" applyAlignment="1">
      <alignment horizontal="left" vertical="top" wrapText="1" indent="3"/>
    </xf>
    <xf numFmtId="172" fontId="1" fillId="24" borderId="14" xfId="0" applyNumberFormat="1" applyFont="1" applyFill="1" applyBorder="1" applyAlignment="1">
      <alignment/>
    </xf>
    <xf numFmtId="0" fontId="5" fillId="24" borderId="11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172" fontId="5" fillId="24" borderId="16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11" xfId="0" applyFont="1" applyFill="1" applyBorder="1" applyAlignment="1">
      <alignment vertical="top" wrapText="1"/>
    </xf>
    <xf numFmtId="172" fontId="5" fillId="24" borderId="0" xfId="0" applyNumberFormat="1" applyFont="1" applyFill="1" applyAlignment="1">
      <alignment/>
    </xf>
    <xf numFmtId="0" fontId="5" fillId="24" borderId="17" xfId="0" applyFont="1" applyFill="1" applyBorder="1" applyAlignment="1">
      <alignment vertical="top" wrapText="1"/>
    </xf>
    <xf numFmtId="172" fontId="5" fillId="24" borderId="18" xfId="0" applyNumberFormat="1" applyFont="1" applyFill="1" applyBorder="1" applyAlignment="1">
      <alignment/>
    </xf>
    <xf numFmtId="172" fontId="5" fillId="24" borderId="19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24" borderId="15" xfId="0" applyFont="1" applyFill="1" applyBorder="1" applyAlignment="1">
      <alignment horizontal="left" vertical="top" wrapText="1" indent="3"/>
    </xf>
    <xf numFmtId="172" fontId="1" fillId="24" borderId="16" xfId="0" applyNumberFormat="1" applyFont="1" applyFill="1" applyBorder="1" applyAlignment="1">
      <alignment/>
    </xf>
    <xf numFmtId="0" fontId="23" fillId="24" borderId="0" xfId="0" applyFont="1" applyFill="1" applyAlignment="1">
      <alignment wrapText="1"/>
    </xf>
    <xf numFmtId="0" fontId="5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10" zoomScaleNormal="110" workbookViewId="0" topLeftCell="A1">
      <selection activeCell="C2" sqref="C2:D2"/>
    </sheetView>
  </sheetViews>
  <sheetFormatPr defaultColWidth="9.140625" defaultRowHeight="12"/>
  <cols>
    <col min="1" max="1" width="63.140625" style="2" customWidth="1"/>
    <col min="2" max="2" width="16.28125" style="2" customWidth="1"/>
    <col min="3" max="3" width="16.00390625" style="2" customWidth="1"/>
    <col min="4" max="4" width="15.7109375" style="3" customWidth="1"/>
    <col min="5" max="5" width="8.421875" style="0" customWidth="1"/>
    <col min="6" max="6" width="7.421875" style="0" customWidth="1"/>
    <col min="7" max="7" width="11.7109375" style="0" bestFit="1" customWidth="1"/>
  </cols>
  <sheetData>
    <row r="1" ht="11.25">
      <c r="D1" s="5"/>
    </row>
    <row r="2" spans="3:4" ht="12">
      <c r="C2" s="36"/>
      <c r="D2" s="36"/>
    </row>
    <row r="3" spans="1:4" s="1" customFormat="1" ht="48.75" customHeight="1">
      <c r="A3" s="46" t="s">
        <v>38</v>
      </c>
      <c r="B3" s="47"/>
      <c r="C3" s="47"/>
      <c r="D3" s="47"/>
    </row>
    <row r="4" spans="1:4" s="1" customFormat="1" ht="13.5" customHeight="1" thickBot="1">
      <c r="A4" s="2"/>
      <c r="B4" s="2"/>
      <c r="C4" s="2"/>
      <c r="D4" s="4" t="s">
        <v>21</v>
      </c>
    </row>
    <row r="5" spans="1:4" s="7" customFormat="1" ht="72" customHeight="1" thickBot="1">
      <c r="A5" s="6" t="s">
        <v>7</v>
      </c>
      <c r="B5" s="6" t="s">
        <v>31</v>
      </c>
      <c r="C5" s="6" t="s">
        <v>37</v>
      </c>
      <c r="D5" s="6" t="s">
        <v>4</v>
      </c>
    </row>
    <row r="6" spans="1:4" s="7" customFormat="1" ht="13.5" thickBot="1">
      <c r="A6" s="6">
        <v>1</v>
      </c>
      <c r="B6" s="6">
        <v>2</v>
      </c>
      <c r="C6" s="6">
        <v>3</v>
      </c>
      <c r="D6" s="6">
        <v>4</v>
      </c>
    </row>
    <row r="7" spans="1:4" s="7" customFormat="1" ht="12.75">
      <c r="A7" s="37" t="s">
        <v>5</v>
      </c>
      <c r="B7" s="38"/>
      <c r="C7" s="38"/>
      <c r="D7" s="39"/>
    </row>
    <row r="8" spans="1:6" s="13" customFormat="1" ht="12.75">
      <c r="A8" s="8" t="s">
        <v>25</v>
      </c>
      <c r="B8" s="9">
        <f>SUM(B9:B18)</f>
        <v>54236</v>
      </c>
      <c r="C8" s="9">
        <f>SUM(C9:C18)</f>
        <v>54891.99999999999</v>
      </c>
      <c r="D8" s="10">
        <f>C8/B8*100</f>
        <v>101.20952872630724</v>
      </c>
      <c r="E8" s="11"/>
      <c r="F8" s="12"/>
    </row>
    <row r="9" spans="1:7" s="13" customFormat="1" ht="12.75">
      <c r="A9" s="14" t="s">
        <v>9</v>
      </c>
      <c r="B9" s="15">
        <v>23939.3</v>
      </c>
      <c r="C9" s="15">
        <v>23939.3</v>
      </c>
      <c r="D9" s="16">
        <f aca="true" t="shared" si="0" ref="D9:D22">C9/B9*100</f>
        <v>100</v>
      </c>
      <c r="F9" s="17"/>
      <c r="G9" s="17"/>
    </row>
    <row r="10" spans="1:4" s="13" customFormat="1" ht="25.5">
      <c r="A10" s="18" t="s">
        <v>10</v>
      </c>
      <c r="B10" s="15">
        <v>4723</v>
      </c>
      <c r="C10" s="15">
        <v>5694.7</v>
      </c>
      <c r="D10" s="16">
        <f t="shared" si="0"/>
        <v>120.5737878467076</v>
      </c>
    </row>
    <row r="11" spans="1:4" s="13" customFormat="1" ht="12.75">
      <c r="A11" s="19" t="s">
        <v>11</v>
      </c>
      <c r="B11" s="15">
        <v>1461.6</v>
      </c>
      <c r="C11" s="15">
        <v>1461.6</v>
      </c>
      <c r="D11" s="16">
        <f t="shared" si="0"/>
        <v>100</v>
      </c>
    </row>
    <row r="12" spans="1:4" s="13" customFormat="1" ht="12.75">
      <c r="A12" s="19" t="s">
        <v>12</v>
      </c>
      <c r="B12" s="15">
        <v>17862.4</v>
      </c>
      <c r="C12" s="15">
        <v>17863.3</v>
      </c>
      <c r="D12" s="16">
        <f t="shared" si="0"/>
        <v>100.00503851666069</v>
      </c>
    </row>
    <row r="13" spans="1:4" s="11" customFormat="1" ht="12.75" hidden="1">
      <c r="A13" s="19" t="s">
        <v>13</v>
      </c>
      <c r="B13" s="15"/>
      <c r="C13" s="15"/>
      <c r="D13" s="16"/>
    </row>
    <row r="14" spans="1:4" s="13" customFormat="1" ht="25.5">
      <c r="A14" s="19" t="s">
        <v>14</v>
      </c>
      <c r="B14" s="15">
        <v>3644.9</v>
      </c>
      <c r="C14" s="15">
        <v>3328.3</v>
      </c>
      <c r="D14" s="16">
        <f t="shared" si="0"/>
        <v>91.31389064171856</v>
      </c>
    </row>
    <row r="15" spans="1:4" s="11" customFormat="1" ht="25.5">
      <c r="A15" s="19" t="s">
        <v>15</v>
      </c>
      <c r="B15" s="15">
        <v>870.7</v>
      </c>
      <c r="C15" s="15">
        <v>870.7</v>
      </c>
      <c r="D15" s="16">
        <f t="shared" si="0"/>
        <v>100</v>
      </c>
    </row>
    <row r="16" spans="1:4" s="13" customFormat="1" ht="25.5">
      <c r="A16" s="19" t="s">
        <v>16</v>
      </c>
      <c r="B16" s="15">
        <v>1522.7</v>
      </c>
      <c r="C16" s="20">
        <v>1522.7</v>
      </c>
      <c r="D16" s="16">
        <f t="shared" si="0"/>
        <v>100</v>
      </c>
    </row>
    <row r="17" spans="1:4" s="13" customFormat="1" ht="12.75">
      <c r="A17" s="19" t="s">
        <v>17</v>
      </c>
      <c r="B17" s="15">
        <v>211.4</v>
      </c>
      <c r="C17" s="15">
        <v>211.4</v>
      </c>
      <c r="D17" s="16">
        <f t="shared" si="0"/>
        <v>100</v>
      </c>
    </row>
    <row r="18" spans="1:4" s="13" customFormat="1" ht="12.75">
      <c r="A18" s="19" t="s">
        <v>18</v>
      </c>
      <c r="B18" s="15"/>
      <c r="C18" s="15"/>
      <c r="D18" s="16"/>
    </row>
    <row r="19" spans="1:6" s="13" customFormat="1" ht="12.75">
      <c r="A19" s="21" t="s">
        <v>26</v>
      </c>
      <c r="B19" s="9">
        <f>SUM(B20:B21)</f>
        <v>31293.9</v>
      </c>
      <c r="C19" s="9">
        <f>SUM(C20:C21)</f>
        <v>31293.9</v>
      </c>
      <c r="D19" s="10">
        <f t="shared" si="0"/>
        <v>100</v>
      </c>
      <c r="E19" s="11"/>
      <c r="F19" s="12"/>
    </row>
    <row r="20" spans="1:4" s="13" customFormat="1" ht="25.5">
      <c r="A20" s="19" t="s">
        <v>35</v>
      </c>
      <c r="B20" s="15">
        <v>1293.9</v>
      </c>
      <c r="C20" s="15">
        <v>1293.9</v>
      </c>
      <c r="D20" s="16">
        <f t="shared" si="0"/>
        <v>100</v>
      </c>
    </row>
    <row r="21" spans="1:4" s="13" customFormat="1" ht="12.75">
      <c r="A21" s="34" t="s">
        <v>36</v>
      </c>
      <c r="B21" s="15">
        <v>30000</v>
      </c>
      <c r="C21" s="15">
        <v>30000</v>
      </c>
      <c r="D21" s="35">
        <f t="shared" si="0"/>
        <v>100</v>
      </c>
    </row>
    <row r="22" spans="1:7" s="13" customFormat="1" ht="12.75">
      <c r="A22" s="22" t="s">
        <v>27</v>
      </c>
      <c r="B22" s="9">
        <f>B8+B19</f>
        <v>85529.9</v>
      </c>
      <c r="C22" s="9">
        <f>C8+C19</f>
        <v>86185.9</v>
      </c>
      <c r="D22" s="23">
        <f t="shared" si="0"/>
        <v>100.76698324211766</v>
      </c>
      <c r="E22" s="11"/>
      <c r="F22" s="24"/>
      <c r="G22" s="25"/>
    </row>
    <row r="23" spans="1:7" s="13" customFormat="1" ht="12.75">
      <c r="A23" s="40" t="s">
        <v>1</v>
      </c>
      <c r="B23" s="41"/>
      <c r="C23" s="41"/>
      <c r="D23" s="42"/>
      <c r="F23" s="25"/>
      <c r="G23" s="25"/>
    </row>
    <row r="24" spans="1:7" s="13" customFormat="1" ht="12.75">
      <c r="A24" s="26" t="s">
        <v>0</v>
      </c>
      <c r="B24" s="15">
        <v>2196.6</v>
      </c>
      <c r="C24" s="15">
        <v>1916.5</v>
      </c>
      <c r="D24" s="16">
        <f aca="true" t="shared" si="1" ref="D24:D32">C24/B24*100</f>
        <v>87.24847491577894</v>
      </c>
      <c r="F24" s="25"/>
      <c r="G24" s="25"/>
    </row>
    <row r="25" spans="1:7" s="13" customFormat="1" ht="12.75">
      <c r="A25" s="26" t="s">
        <v>6</v>
      </c>
      <c r="B25" s="15">
        <v>41549.4</v>
      </c>
      <c r="C25" s="15">
        <v>38558.3</v>
      </c>
      <c r="D25" s="16">
        <f t="shared" si="1"/>
        <v>92.8010994141913</v>
      </c>
      <c r="F25" s="25"/>
      <c r="G25" s="25"/>
    </row>
    <row r="26" spans="1:7" s="13" customFormat="1" ht="12.75">
      <c r="A26" s="26" t="s">
        <v>8</v>
      </c>
      <c r="B26" s="15">
        <v>36461.2</v>
      </c>
      <c r="C26" s="15">
        <v>35741.8</v>
      </c>
      <c r="D26" s="16">
        <f t="shared" si="1"/>
        <v>98.02694371002602</v>
      </c>
      <c r="F26" s="25"/>
      <c r="G26" s="25"/>
    </row>
    <row r="27" spans="1:7" s="13" customFormat="1" ht="12.75">
      <c r="A27" s="26" t="s">
        <v>19</v>
      </c>
      <c r="B27" s="15">
        <v>74</v>
      </c>
      <c r="C27" s="15">
        <v>59</v>
      </c>
      <c r="D27" s="16">
        <f t="shared" si="1"/>
        <v>79.72972972972973</v>
      </c>
      <c r="F27" s="25"/>
      <c r="G27" s="25"/>
    </row>
    <row r="28" spans="1:7" s="13" customFormat="1" ht="12.75">
      <c r="A28" s="26" t="s">
        <v>28</v>
      </c>
      <c r="B28" s="15">
        <v>7857.4</v>
      </c>
      <c r="C28" s="15">
        <v>7800.5</v>
      </c>
      <c r="D28" s="16">
        <f t="shared" si="1"/>
        <v>99.27584188153843</v>
      </c>
      <c r="F28" s="25"/>
      <c r="G28" s="25"/>
    </row>
    <row r="29" spans="1:7" s="13" customFormat="1" ht="12.75">
      <c r="A29" s="26" t="s">
        <v>20</v>
      </c>
      <c r="B29" s="15">
        <v>584.3</v>
      </c>
      <c r="C29" s="15">
        <v>449.3</v>
      </c>
      <c r="D29" s="16">
        <f t="shared" si="1"/>
        <v>76.89543042957385</v>
      </c>
      <c r="F29" s="25"/>
      <c r="G29" s="25"/>
    </row>
    <row r="30" spans="1:7" s="13" customFormat="1" ht="12.75">
      <c r="A30" s="26" t="s">
        <v>29</v>
      </c>
      <c r="B30" s="15">
        <v>842.2</v>
      </c>
      <c r="C30" s="15">
        <v>842.1</v>
      </c>
      <c r="D30" s="16">
        <f t="shared" si="1"/>
        <v>99.98812633578721</v>
      </c>
      <c r="F30" s="25"/>
      <c r="G30" s="25"/>
    </row>
    <row r="31" spans="1:7" s="13" customFormat="1" ht="12.75">
      <c r="A31" s="26" t="s">
        <v>30</v>
      </c>
      <c r="B31" s="15">
        <v>476.3</v>
      </c>
      <c r="C31" s="15">
        <v>476.3</v>
      </c>
      <c r="D31" s="16">
        <f t="shared" si="1"/>
        <v>100</v>
      </c>
      <c r="F31" s="25"/>
      <c r="G31" s="25"/>
    </row>
    <row r="32" spans="1:7" s="13" customFormat="1" ht="12.75">
      <c r="A32" s="22" t="s">
        <v>27</v>
      </c>
      <c r="B32" s="9">
        <f>SUM(B24:B31)</f>
        <v>90041.4</v>
      </c>
      <c r="C32" s="9">
        <f>SUM(C24:C31)</f>
        <v>85843.80000000002</v>
      </c>
      <c r="D32" s="10">
        <f t="shared" si="1"/>
        <v>95.3381444535514</v>
      </c>
      <c r="E32" s="12"/>
      <c r="F32" s="24"/>
      <c r="G32" s="25"/>
    </row>
    <row r="33" spans="1:7" s="13" customFormat="1" ht="25.5">
      <c r="A33" s="21" t="s">
        <v>22</v>
      </c>
      <c r="B33" s="9">
        <f>B22-B32</f>
        <v>-4511.5</v>
      </c>
      <c r="C33" s="9">
        <f>C22-C32</f>
        <v>342.0999999999767</v>
      </c>
      <c r="D33" s="16"/>
      <c r="E33" s="12"/>
      <c r="F33" s="27"/>
      <c r="G33" s="17"/>
    </row>
    <row r="34" spans="1:4" s="13" customFormat="1" ht="12.75">
      <c r="A34" s="43" t="s">
        <v>34</v>
      </c>
      <c r="B34" s="44"/>
      <c r="C34" s="44"/>
      <c r="D34" s="45"/>
    </row>
    <row r="35" spans="1:4" s="13" customFormat="1" ht="25.5">
      <c r="A35" s="26" t="s">
        <v>23</v>
      </c>
      <c r="B35" s="15">
        <v>4000</v>
      </c>
      <c r="C35" s="15">
        <v>4000</v>
      </c>
      <c r="D35" s="16"/>
    </row>
    <row r="36" spans="1:4" s="13" customFormat="1" ht="25.5">
      <c r="A36" s="26" t="s">
        <v>24</v>
      </c>
      <c r="B36" s="15">
        <v>0</v>
      </c>
      <c r="C36" s="15">
        <v>0</v>
      </c>
      <c r="D36" s="16"/>
    </row>
    <row r="37" spans="1:4" s="13" customFormat="1" ht="25.5">
      <c r="A37" s="26" t="s">
        <v>2</v>
      </c>
      <c r="B37" s="15">
        <v>0</v>
      </c>
      <c r="C37" s="15">
        <v>0</v>
      </c>
      <c r="D37" s="16"/>
    </row>
    <row r="38" spans="1:4" s="13" customFormat="1" ht="25.5">
      <c r="A38" s="26" t="s">
        <v>3</v>
      </c>
      <c r="B38" s="15">
        <v>511.5</v>
      </c>
      <c r="C38" s="15">
        <v>-4342.1</v>
      </c>
      <c r="D38" s="16"/>
    </row>
    <row r="39" spans="1:4" s="13" customFormat="1" ht="13.5" thickBot="1">
      <c r="A39" s="28" t="s">
        <v>27</v>
      </c>
      <c r="B39" s="29">
        <f>SUM(B35:B38)</f>
        <v>4511.5</v>
      </c>
      <c r="C39" s="29">
        <f>SUM(C35:C38)</f>
        <v>-342.10000000000036</v>
      </c>
      <c r="D39" s="30"/>
    </row>
    <row r="40" spans="1:4" s="13" customFormat="1" ht="12.75">
      <c r="A40" s="31"/>
      <c r="B40" s="31"/>
      <c r="C40" s="31"/>
      <c r="D40" s="32"/>
    </row>
    <row r="41" spans="1:4" s="13" customFormat="1" ht="12.75">
      <c r="A41" s="31"/>
      <c r="B41" s="31"/>
      <c r="C41" s="31"/>
      <c r="D41" s="32"/>
    </row>
    <row r="42" spans="1:4" s="13" customFormat="1" ht="12.75">
      <c r="A42" s="31"/>
      <c r="B42" s="31"/>
      <c r="C42" s="31"/>
      <c r="D42" s="32"/>
    </row>
    <row r="43" spans="1:4" s="13" customFormat="1" ht="12.75">
      <c r="A43" s="31" t="s">
        <v>32</v>
      </c>
      <c r="B43" s="31"/>
      <c r="C43" s="31"/>
      <c r="D43" s="33" t="s">
        <v>33</v>
      </c>
    </row>
  </sheetData>
  <sheetProtection/>
  <mergeCells count="5">
    <mergeCell ref="C2:D2"/>
    <mergeCell ref="A7:D7"/>
    <mergeCell ref="A23:D23"/>
    <mergeCell ref="A34:D34"/>
    <mergeCell ref="A3:D3"/>
  </mergeCells>
  <printOptions/>
  <pageMargins left="1.27" right="0.3937007874015748" top="0.5511811023622047" bottom="0.58" header="0.5905511811023623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2017-01-19T12:42:26Z</cp:lastPrinted>
  <dcterms:created xsi:type="dcterms:W3CDTF">2009-04-17T07:03:32Z</dcterms:created>
  <dcterms:modified xsi:type="dcterms:W3CDTF">2017-01-20T04:49:05Z</dcterms:modified>
  <cp:category/>
  <cp:version/>
  <cp:contentType/>
  <cp:contentStatus/>
</cp:coreProperties>
</file>